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395" windowHeight="5205"/>
  </bookViews>
  <sheets>
    <sheet name="Sheet1" sheetId="3" r:id="rId1"/>
    <sheet name="Sheet3" sheetId="5" r:id="rId2"/>
  </sheets>
  <externalReferences>
    <externalReference r:id="rId3"/>
  </externalReferences>
  <definedNames>
    <definedName name="_xlnm.Print_Titles" localSheetId="0">Sheet1!$4:$5</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5" l="1"/>
  <c r="H5" i="5"/>
  <c r="J4" i="5"/>
  <c r="K5" i="5" l="1"/>
  <c r="K6" i="5" s="1"/>
  <c r="K7" i="5" s="1"/>
  <c r="F35" i="3" l="1"/>
  <c r="H35" i="3"/>
  <c r="C35" i="3"/>
  <c r="D35" i="3"/>
  <c r="E35" i="3" l="1"/>
  <c r="G35" i="3"/>
</calcChain>
</file>

<file path=xl/sharedStrings.xml><?xml version="1.0" encoding="utf-8"?>
<sst xmlns="http://schemas.openxmlformats.org/spreadsheetml/2006/main" count="77" uniqueCount="68">
  <si>
    <t>STT</t>
  </si>
  <si>
    <t>Tổng cộng</t>
  </si>
  <si>
    <t>Có cơ sở vật chất bảo đảm cho việc đấu giá</t>
  </si>
  <si>
    <t>Trang thiết bị cần thiết bảo đảm cho việc đấu giá</t>
  </si>
  <si>
    <t>Có trang thông tin điện tử đang hoạt động</t>
  </si>
  <si>
    <t>Đã được cơ quan có thẩm quyền phê duyệt đủ điều kiện thực hiện hình thức đấu giá trực tuyến</t>
  </si>
  <si>
    <t>Có nơi lưu trữ hồ sơ đấu giá</t>
  </si>
  <si>
    <t>Phương án đấu giá đề xuất việc tổ chức đấu giá đúng quy định của pháp luật, bảo đảm tính công khai, minh bạch, khách quan</t>
  </si>
  <si>
    <t>Phương án đấu giá đề xuất thời gian, địa điểm bán, tiếp nhận hồ sơ tham gia đấu giá, địa điểm tổ chức cuộc đấu giá, buổi công bố giá thuận lợi cho người tham gia đấu giá; hình thức đấu giá, bước giá, số vòng đấu giá có tính khả thi và hiệu quả cao</t>
  </si>
  <si>
    <t>Phương án đấu giá đề xuất cách thức bảo mật thông tin, chống thông đồng, dìm giá</t>
  </si>
  <si>
    <t>Phương án đấu giá đề xuất thêm các địa điểm, hình thức niêm yết, thông báo công khai khác nhằm tăng mức độ phổ biến thông tin đấu giá</t>
  </si>
  <si>
    <t>Phương án đấu giá đề xuất giải pháp bảo đảm an toàn, an ninh trật tự cho việc tổ chức thực hiện đấu giá</t>
  </si>
  <si>
    <t>Phương án đấu giá đề xuất các giải pháp giải quyết các tình huống phát sinh trong quá trình tổ chức thực hiện việc đấu giá</t>
  </si>
  <si>
    <t>Trong năm trước liền kề đã thực hiện hợp đồng dịch vụ đấu giá cùng loại tài sản với tài sản dự kiến đưa ra đấu giá (Tổ chức đấu giá tài sản liệt kê tất cả các cuộc đấu giá tài sản đã thực hiện. Người có tài sản không yêu cầu nộp bản chính hoặc bản sao hợp đồng) Chỉ chọn chấm điểm một trong các tiêu chí 1.1, 1.2, 1.3, 1.4 hoặc 1.5</t>
  </si>
  <si>
    <t>Trong năm trước liền kề đã tổ chức đấu giá thành các cuộc đấu giá cùng loại tài sản với tài sản dự kiến đưa ra đấu giá có mức chênh lệch trung bình giữa giá trúng đấu giá so với giá khởi điểm (Tổ chức đấu giá tài sản liệt kê tất cả các cuộc đấu giá tài sản đã thực hiện. Người có tài sản không yêu cầu nộp bản chính hoặc bản sao hợp đồng) Chỉ chọn chấm điểm một trong các tiêu chí 2.1, 2.2, 2.3, 2.4 hoặc 2.5</t>
  </si>
  <si>
    <t>Thời gian hoạt động trong lĩnh vực đấu giá tài sản tính từ thời điểm có Quyết định thành lập hoặc được cấp Giấy đăng ký hoạt động (Giấy chứng nhận đăng ký kinh doanh đối với doanh nghiệp đấu giá tài sản được thành lập trước ngày Luật Đấu giá tài sản có hiệu lực) Chỉ chọn chấm điểm một trong các tiêu chí 3.1, 3.2 hoặc 3.3</t>
  </si>
  <si>
    <t>Nộp thuế thu nhập doanh nghiệp hoặc đóng góp vào ngân sách Nhà nước trong năm trước liền kề, trừ thuế giá trị gia tăng (Chỉ chọn chấm điểm một trong các tiêu chí 6.1, 6.2, 6.3 hoặc 6.4)</t>
  </si>
  <si>
    <t>Có người tập sự hành nghề trong tổ chức đấu giá tài sản trong năm trước liền kề hoặc năm nộp hồ sơ đăng ký tham gia lựa chọn</t>
  </si>
  <si>
    <t>Bằng mức thù lao dịch vụ đấu giá theo quy định của Bộ Tài chính</t>
  </si>
  <si>
    <t>Giảm dưới 20% mức tối đa thù lao dịch vụ đấu giá (không áp dụng đối với mức thù lao phần trăm trên phần chênh lệch giá trị tài sản theo giá trúng đấu giá với giá khởi điểm theo quy định của Bộ Tài chính)</t>
  </si>
  <si>
    <t>Giảm từ 20% trở lên mức tối đa thù lao dịch vụ đấu giá (không áp dụng đối với mức thù lao phần trăm trên phần chênh lệch giá trị tài sản theo giá trúng đấu giá với giá khởi điểm theo quy định của Bộ Tài chính)</t>
  </si>
  <si>
    <t>V</t>
  </si>
  <si>
    <t>Tiêu chí khác phù hợp với tài sản đấu giá do người có tài sản đấu giá quyết định</t>
  </si>
  <si>
    <t>Thù lao dịch vụ đấu giá, chi phí đấu giá tài sản phù hợp</t>
  </si>
  <si>
    <t>IV</t>
  </si>
  <si>
    <t>I</t>
  </si>
  <si>
    <t>Cơ sở vật chất, trang thiết bị cần thiết bảo đảm cho việc đấu giá</t>
  </si>
  <si>
    <t>II</t>
  </si>
  <si>
    <t>Phương án đấu giá khả thi, hiệu quả</t>
  </si>
  <si>
    <t>III</t>
  </si>
  <si>
    <t>Năng lực, kinh nghiệm và uy tín của tổ chức đấu giá tài sản</t>
  </si>
  <si>
    <t>Kinh nghiệm hành nghề của đấu giá viên của tổ chức đấu giá tài sản (Tính từ thời điểm được cấp Thẻ đấu giá viên theo Nghị định số 05/2005/NĐ-CP ngày 18/01/2005 của Chính phủ về bán đấu giá tài sản hoặc đăng ký danh sách đấu giá viên tại Sở Tư pháp theo Nghị định số 17/2010/NĐ-CP ngày 04/3/2010 của Chính phủ về bán đấu giá tài sản hoặc Thẻ đấu giá viên theo Luật Đấu giá tài sản) Chỉ chọn chấm điểm một trong các tiêu chí 5.1, 5.2 hoặc 5.3</t>
  </si>
  <si>
    <t>Nội dung tiêu chí</t>
  </si>
  <si>
    <t>Điểm tối đa theo tiêu chí</t>
  </si>
  <si>
    <t>Số lượng đấu giá viên của tổ chức đấu giá tài sản
Chỉ chọn chấm điểm một trong các tiêu chí 4.1, 4.2 hoặc 4.3</t>
  </si>
  <si>
    <t>Nhất An Phú</t>
  </si>
  <si>
    <t>VI</t>
  </si>
  <si>
    <t>Có tên trong danh sách các tổ chức đấu giá tài sản do Bộ Tư pháp công bố</t>
  </si>
  <si>
    <t>Không có tên trong danh sách các tổ chức đấu giá tài sản do Bộ Tư pháp công bố</t>
  </si>
  <si>
    <t>Đủ điều kiện</t>
  </si>
  <si>
    <t>Không đủ điều kiện</t>
  </si>
  <si>
    <t>x</t>
  </si>
  <si>
    <t>Phối hợp tốt với các phòng, ngành của huyện Hoằng Hóa về tổ chức đấu giá</t>
  </si>
  <si>
    <t>Số 5 QG</t>
  </si>
  <si>
    <t>Đội ngũ nhân viên làm việc theo hợp đồng lao động (Chỉ chọn chấm điểm một trong các tiêu chí 7.1 hoặc 7.2)</t>
  </si>
  <si>
    <t>Số lô</t>
  </si>
  <si>
    <t>Diện tích</t>
  </si>
  <si>
    <t>Đã từng thực hiện hợp đồng đấu giá quyền sử dụng đất tại huyện Hoằng Hóa có số lô từ 01 đến 05 lô (tính từ năm trước liền kề đến năm nộp hồ sơ đăng ký tham gia lựa chọn)</t>
  </si>
  <si>
    <t>HLC</t>
  </si>
  <si>
    <t>Hồng Đức</t>
  </si>
  <si>
    <t>(Kèm theo Thông báo số:             /TB-UBND ngày          /     /2023 của UBND huyện Hoằng Hóa)</t>
  </si>
  <si>
    <t>Địa điểm</t>
  </si>
  <si>
    <t>MBQH</t>
  </si>
  <si>
    <t>Tổng GKĐ</t>
  </si>
  <si>
    <t>Tổ chức đấu giá</t>
  </si>
  <si>
    <t>DVL</t>
  </si>
  <si>
    <t>Hoằng Tiến</t>
  </si>
  <si>
    <t>35/MBQH-UBND ngày 12/6/2020</t>
  </si>
  <si>
    <t>Hoằng Trinh</t>
  </si>
  <si>
    <t>50/MBQH-UBND ngày 18/6/2020</t>
  </si>
  <si>
    <t>Hoằng Quỳ</t>
  </si>
  <si>
    <t>01/MBQH-UBND ngày 25/01/2021</t>
  </si>
  <si>
    <t>06/MBQH-UBND ngày 23/02/2021</t>
  </si>
  <si>
    <t>Nhất An
 Phú</t>
  </si>
  <si>
    <t>Số 5 
Quốc Gia</t>
  </si>
  <si>
    <t>Hồng 
Đức</t>
  </si>
  <si>
    <t>Điểm chấm đối với các 
Tổ chức đấu giá tài sản</t>
  </si>
  <si>
    <t>THÔNG BÁO KẾT QUẢ LỰA CHỌN TỔ CHỨC ĐẤU GIÁ TÀI SẢN CÁC DỰ ÁN THUỘC CÁC XÃ: 
HOẰNG TIẾN, HOẰNG TRINH VÀ HOẰNG QUỲ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</si>
</sst>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14" x14ac:knownFonts="1">
    <font>
      <sz val="11"/>
      <color theme="1"/>
      <name val="Calibri"/>
      <family val="2"/>
      <scheme val="minor"/>
    </font>
    <font>
      <b/>
      <sz val="11"/>
      <color theme="1"/>
      <name val="Times New Roman"/>
      <family val="1"/>
    </font>
    <font>
      <sz val="11"/>
      <color theme="1"/>
      <name val="Times New Roman"/>
      <family val="1"/>
    </font>
    <font>
      <sz val="11"/>
      <color theme="1"/>
      <name val="Calibri"/>
      <family val="2"/>
      <scheme val="minor"/>
    </font>
    <font>
      <b/>
      <sz val="12"/>
      <color theme="1"/>
      <name val="Times New Roman"/>
      <family val="1"/>
    </font>
    <font>
      <i/>
      <sz val="11"/>
      <color theme="1"/>
      <name val="Times New Roman"/>
      <family val="1"/>
    </font>
    <font>
      <b/>
      <i/>
      <sz val="11"/>
      <color theme="1"/>
      <name val="Times New Roman"/>
      <family val="1"/>
    </font>
    <font>
      <b/>
      <i/>
      <sz val="11"/>
      <name val="Times New Roman"/>
      <family val="1"/>
    </font>
    <font>
      <b/>
      <sz val="11"/>
      <name val="Times New Roman"/>
      <family val="1"/>
    </font>
    <font>
      <b/>
      <i/>
      <sz val="11"/>
      <color rgb="FF000000"/>
      <name val="Times New Roman"/>
      <family val="1"/>
    </font>
    <font>
      <b/>
      <sz val="13"/>
      <color theme="1"/>
      <name val="Times New Roman"/>
      <family val="1"/>
    </font>
    <font>
      <i/>
      <sz val="14"/>
      <color theme="1"/>
      <name val="Times New Roman"/>
      <family val="1"/>
    </font>
    <font>
      <b/>
      <sz val="12"/>
      <color theme="0"/>
      <name val="Times New Roman"/>
      <family val="1"/>
    </font>
    <font>
      <sz val="12"/>
      <color theme="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3" fillId="0" borderId="0" applyFont="0" applyFill="0" applyBorder="0" applyAlignment="0" applyProtection="0"/>
  </cellStyleXfs>
  <cellXfs count="33">
    <xf numFmtId="0" fontId="0" fillId="0" borderId="0" xfId="0"/>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5"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justify" vertical="center"/>
    </xf>
    <xf numFmtId="0" fontId="1"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13" fillId="0" borderId="0" xfId="0" applyFont="1" applyBorder="1" applyAlignment="1">
      <alignment horizontal="center" vertical="center" wrapText="1"/>
    </xf>
    <xf numFmtId="0" fontId="12" fillId="2" borderId="0" xfId="0" applyFont="1" applyFill="1" applyBorder="1" applyAlignment="1">
      <alignment horizontal="center" vertical="center" wrapText="1"/>
    </xf>
    <xf numFmtId="0" fontId="12" fillId="0" borderId="0" xfId="0" applyFont="1" applyBorder="1" applyAlignment="1">
      <alignment horizontal="center" vertical="center" wrapText="1"/>
    </xf>
    <xf numFmtId="164" fontId="13" fillId="0" borderId="0" xfId="1" applyFont="1" applyBorder="1" applyAlignment="1">
      <alignment horizontal="center" vertical="center" wrapText="1"/>
    </xf>
    <xf numFmtId="165" fontId="13" fillId="0" borderId="0" xfId="1" applyNumberFormat="1" applyFont="1" applyBorder="1" applyAlignment="1">
      <alignment horizontal="center" vertical="center" wrapText="1"/>
    </xf>
    <xf numFmtId="0" fontId="13" fillId="2" borderId="0"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2" fillId="0" borderId="0" xfId="0" applyFont="1" applyBorder="1" applyAlignment="1">
      <alignment horizontal="center" vertical="center" wrapText="1"/>
    </xf>
    <xf numFmtId="164" fontId="12" fillId="0" borderId="0" xfId="1" applyFont="1" applyBorder="1" applyAlignment="1">
      <alignment horizontal="center" vertical="center" wrapText="1"/>
    </xf>
    <xf numFmtId="165" fontId="12" fillId="0" borderId="0" xfId="1" applyNumberFormat="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Desktop\6.2023%20BBLV%20LUA%20CHON%20TC&#272;G%2004TB%20(Li&#234;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cham diem"/>
      <sheetName val="4TB"/>
      <sheetName val="tiêu chí"/>
    </sheetNames>
    <sheetDataSet>
      <sheetData sheetId="0">
        <row r="68">
          <cell r="F68">
            <v>75.5</v>
          </cell>
          <cell r="L68">
            <v>83</v>
          </cell>
          <cell r="P68">
            <v>65.5</v>
          </cell>
          <cell r="R68">
            <v>83</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zoomScale="70" zoomScaleNormal="70" workbookViewId="0">
      <selection activeCell="B44" sqref="B44"/>
    </sheetView>
  </sheetViews>
  <sheetFormatPr defaultColWidth="8.85546875" defaultRowHeight="15" x14ac:dyDescent="0.25"/>
  <cols>
    <col min="1" max="1" width="5" style="1" bestFit="1" customWidth="1"/>
    <col min="2" max="2" width="63.5703125" style="1" customWidth="1"/>
    <col min="3" max="3" width="11.42578125" style="1" customWidth="1"/>
    <col min="4" max="4" width="6.42578125" style="1" customWidth="1"/>
    <col min="5" max="5" width="9.5703125" style="1" bestFit="1" customWidth="1"/>
    <col min="6" max="6" width="8" style="1" customWidth="1"/>
    <col min="7" max="7" width="9.85546875" style="1" customWidth="1"/>
    <col min="8" max="8" width="6.42578125" style="1" customWidth="1"/>
    <col min="9" max="9" width="10.140625" style="1" customWidth="1"/>
    <col min="10" max="16384" width="8.85546875" style="1"/>
  </cols>
  <sheetData>
    <row r="1" spans="1:8" s="2" customFormat="1" ht="38.1" customHeight="1" x14ac:dyDescent="0.25">
      <c r="A1" s="23" t="s">
        <v>67</v>
      </c>
      <c r="B1" s="23"/>
      <c r="C1" s="23"/>
      <c r="D1" s="23"/>
      <c r="E1" s="23"/>
      <c r="F1" s="23"/>
      <c r="G1" s="23"/>
      <c r="H1" s="23"/>
    </row>
    <row r="2" spans="1:8" s="2" customFormat="1" ht="23.1" customHeight="1" x14ac:dyDescent="0.25">
      <c r="A2" s="24" t="s">
        <v>50</v>
      </c>
      <c r="B2" s="24"/>
      <c r="C2" s="24"/>
      <c r="D2" s="24"/>
      <c r="E2" s="24"/>
      <c r="F2" s="24"/>
      <c r="G2" s="24"/>
      <c r="H2" s="24"/>
    </row>
    <row r="4" spans="1:8" s="16" customFormat="1" ht="32.450000000000003" customHeight="1" x14ac:dyDescent="0.25">
      <c r="A4" s="28" t="s">
        <v>0</v>
      </c>
      <c r="B4" s="28" t="s">
        <v>32</v>
      </c>
      <c r="C4" s="28" t="s">
        <v>33</v>
      </c>
      <c r="D4" s="27" t="s">
        <v>66</v>
      </c>
      <c r="E4" s="27"/>
      <c r="F4" s="27"/>
      <c r="G4" s="27"/>
      <c r="H4" s="27"/>
    </row>
    <row r="5" spans="1:8" s="16" customFormat="1" ht="53.45" customHeight="1" x14ac:dyDescent="0.25">
      <c r="A5" s="29"/>
      <c r="B5" s="29"/>
      <c r="C5" s="29"/>
      <c r="D5" s="15" t="s">
        <v>48</v>
      </c>
      <c r="E5" s="15" t="s">
        <v>65</v>
      </c>
      <c r="F5" s="15" t="s">
        <v>63</v>
      </c>
      <c r="G5" s="15" t="s">
        <v>64</v>
      </c>
      <c r="H5" s="15" t="s">
        <v>55</v>
      </c>
    </row>
    <row r="6" spans="1:8" x14ac:dyDescent="0.25">
      <c r="A6" s="4" t="s">
        <v>25</v>
      </c>
      <c r="B6" s="5" t="s">
        <v>26</v>
      </c>
      <c r="C6" s="4">
        <v>23</v>
      </c>
      <c r="D6" s="4">
        <v>21</v>
      </c>
      <c r="E6" s="4">
        <v>21</v>
      </c>
      <c r="F6" s="4">
        <v>21</v>
      </c>
      <c r="G6" s="4">
        <v>21</v>
      </c>
      <c r="H6" s="4">
        <v>15</v>
      </c>
    </row>
    <row r="7" spans="1:8" s="8" customFormat="1" x14ac:dyDescent="0.25">
      <c r="A7" s="6">
        <v>1</v>
      </c>
      <c r="B7" s="7" t="s">
        <v>2</v>
      </c>
      <c r="C7" s="6">
        <v>11</v>
      </c>
      <c r="D7" s="6">
        <v>11</v>
      </c>
      <c r="E7" s="6">
        <v>11</v>
      </c>
      <c r="F7" s="6">
        <v>11</v>
      </c>
      <c r="G7" s="6">
        <v>10</v>
      </c>
      <c r="H7" s="6">
        <v>8</v>
      </c>
    </row>
    <row r="8" spans="1:8" s="8" customFormat="1" x14ac:dyDescent="0.25">
      <c r="A8" s="6">
        <v>2</v>
      </c>
      <c r="B8" s="7" t="s">
        <v>3</v>
      </c>
      <c r="C8" s="6">
        <v>8</v>
      </c>
      <c r="D8" s="6">
        <v>7</v>
      </c>
      <c r="E8" s="6">
        <v>7</v>
      </c>
      <c r="F8" s="6">
        <v>7</v>
      </c>
      <c r="G8" s="6">
        <v>7</v>
      </c>
      <c r="H8" s="6">
        <v>4</v>
      </c>
    </row>
    <row r="9" spans="1:8" s="8" customFormat="1" x14ac:dyDescent="0.25">
      <c r="A9" s="6">
        <v>3</v>
      </c>
      <c r="B9" s="7" t="s">
        <v>4</v>
      </c>
      <c r="C9" s="6">
        <v>2</v>
      </c>
      <c r="D9" s="6">
        <v>2</v>
      </c>
      <c r="E9" s="6">
        <v>2</v>
      </c>
      <c r="F9" s="6">
        <v>2</v>
      </c>
      <c r="G9" s="6">
        <v>2</v>
      </c>
      <c r="H9" s="6">
        <v>2</v>
      </c>
    </row>
    <row r="10" spans="1:8" s="8" customFormat="1" ht="30" x14ac:dyDescent="0.25">
      <c r="A10" s="6">
        <v>4</v>
      </c>
      <c r="B10" s="7" t="s">
        <v>5</v>
      </c>
      <c r="C10" s="6">
        <v>1</v>
      </c>
      <c r="D10" s="6">
        <v>0</v>
      </c>
      <c r="E10" s="6">
        <v>0</v>
      </c>
      <c r="F10" s="6">
        <v>0</v>
      </c>
      <c r="G10" s="6">
        <v>1</v>
      </c>
      <c r="H10" s="6">
        <v>0</v>
      </c>
    </row>
    <row r="11" spans="1:8" s="8" customFormat="1" x14ac:dyDescent="0.25">
      <c r="A11" s="6">
        <v>5</v>
      </c>
      <c r="B11" s="7" t="s">
        <v>6</v>
      </c>
      <c r="C11" s="6">
        <v>1</v>
      </c>
      <c r="D11" s="6">
        <v>1</v>
      </c>
      <c r="E11" s="6">
        <v>1</v>
      </c>
      <c r="F11" s="6">
        <v>1</v>
      </c>
      <c r="G11" s="6">
        <v>1</v>
      </c>
      <c r="H11" s="6">
        <v>1</v>
      </c>
    </row>
    <row r="12" spans="1:8" x14ac:dyDescent="0.25">
      <c r="A12" s="4" t="s">
        <v>27</v>
      </c>
      <c r="B12" s="5" t="s">
        <v>28</v>
      </c>
      <c r="C12" s="4">
        <v>22</v>
      </c>
      <c r="D12" s="4">
        <v>16.5</v>
      </c>
      <c r="E12" s="4">
        <v>13.5</v>
      </c>
      <c r="F12" s="4">
        <v>15</v>
      </c>
      <c r="G12" s="4">
        <v>15.5</v>
      </c>
      <c r="H12" s="4">
        <v>14.5</v>
      </c>
    </row>
    <row r="13" spans="1:8" s="8" customFormat="1" ht="30" x14ac:dyDescent="0.25">
      <c r="A13" s="6">
        <v>1</v>
      </c>
      <c r="B13" s="7" t="s">
        <v>7</v>
      </c>
      <c r="C13" s="6">
        <v>4</v>
      </c>
      <c r="D13" s="9">
        <v>3</v>
      </c>
      <c r="E13" s="9">
        <v>2.5</v>
      </c>
      <c r="F13" s="6">
        <v>3</v>
      </c>
      <c r="G13" s="6">
        <v>3</v>
      </c>
      <c r="H13" s="6">
        <v>3</v>
      </c>
    </row>
    <row r="14" spans="1:8" s="8" customFormat="1" ht="60" x14ac:dyDescent="0.25">
      <c r="A14" s="6">
        <v>2</v>
      </c>
      <c r="B14" s="7" t="s">
        <v>8</v>
      </c>
      <c r="C14" s="6">
        <v>4</v>
      </c>
      <c r="D14" s="9">
        <v>3</v>
      </c>
      <c r="E14" s="9">
        <v>3</v>
      </c>
      <c r="F14" s="6">
        <v>3</v>
      </c>
      <c r="G14" s="6">
        <v>3</v>
      </c>
      <c r="H14" s="6">
        <v>3</v>
      </c>
    </row>
    <row r="15" spans="1:8" s="8" customFormat="1" ht="30" x14ac:dyDescent="0.25">
      <c r="A15" s="6">
        <v>3</v>
      </c>
      <c r="B15" s="7" t="s">
        <v>9</v>
      </c>
      <c r="C15" s="6">
        <v>4</v>
      </c>
      <c r="D15" s="9">
        <v>3</v>
      </c>
      <c r="E15" s="9">
        <v>3</v>
      </c>
      <c r="F15" s="6">
        <v>3</v>
      </c>
      <c r="G15" s="6">
        <v>3</v>
      </c>
      <c r="H15" s="6">
        <v>3</v>
      </c>
    </row>
    <row r="16" spans="1:8" s="8" customFormat="1" ht="45" x14ac:dyDescent="0.25">
      <c r="A16" s="6">
        <v>4</v>
      </c>
      <c r="B16" s="7" t="s">
        <v>10</v>
      </c>
      <c r="C16" s="6">
        <v>4</v>
      </c>
      <c r="D16" s="9">
        <v>3</v>
      </c>
      <c r="E16" s="9">
        <v>3</v>
      </c>
      <c r="F16" s="6">
        <v>3</v>
      </c>
      <c r="G16" s="6">
        <v>3</v>
      </c>
      <c r="H16" s="6">
        <v>3</v>
      </c>
    </row>
    <row r="17" spans="1:8" s="11" customFormat="1" ht="30" x14ac:dyDescent="0.25">
      <c r="A17" s="9">
        <v>5</v>
      </c>
      <c r="B17" s="10" t="s">
        <v>11</v>
      </c>
      <c r="C17" s="9">
        <v>3</v>
      </c>
      <c r="D17" s="9">
        <v>2</v>
      </c>
      <c r="E17" s="9">
        <v>1</v>
      </c>
      <c r="F17" s="9">
        <v>1</v>
      </c>
      <c r="G17" s="9">
        <v>2</v>
      </c>
      <c r="H17" s="9">
        <v>1</v>
      </c>
    </row>
    <row r="18" spans="1:8" s="8" customFormat="1" ht="30" x14ac:dyDescent="0.25">
      <c r="A18" s="6">
        <v>6</v>
      </c>
      <c r="B18" s="7" t="s">
        <v>12</v>
      </c>
      <c r="C18" s="6">
        <v>3</v>
      </c>
      <c r="D18" s="9">
        <v>2.5</v>
      </c>
      <c r="E18" s="9">
        <v>1</v>
      </c>
      <c r="F18" s="6">
        <v>2</v>
      </c>
      <c r="G18" s="6">
        <v>1.5</v>
      </c>
      <c r="H18" s="6">
        <v>1.5</v>
      </c>
    </row>
    <row r="19" spans="1:8" s="2" customFormat="1" ht="14.25" x14ac:dyDescent="0.25">
      <c r="A19" s="4" t="s">
        <v>29</v>
      </c>
      <c r="B19" s="5" t="s">
        <v>30</v>
      </c>
      <c r="C19" s="4">
        <v>45</v>
      </c>
      <c r="D19" s="12">
        <v>35</v>
      </c>
      <c r="E19" s="4">
        <v>34</v>
      </c>
      <c r="F19" s="4">
        <v>40</v>
      </c>
      <c r="G19" s="4">
        <v>39</v>
      </c>
      <c r="H19" s="4">
        <v>31</v>
      </c>
    </row>
    <row r="20" spans="1:8" s="8" customFormat="1" ht="90" x14ac:dyDescent="0.25">
      <c r="A20" s="6">
        <v>1</v>
      </c>
      <c r="B20" s="7" t="s">
        <v>13</v>
      </c>
      <c r="C20" s="6">
        <v>6</v>
      </c>
      <c r="D20" s="6">
        <v>6</v>
      </c>
      <c r="E20" s="6">
        <v>4</v>
      </c>
      <c r="F20" s="6">
        <v>6</v>
      </c>
      <c r="G20" s="6">
        <v>6</v>
      </c>
      <c r="H20" s="6">
        <v>5</v>
      </c>
    </row>
    <row r="21" spans="1:8" s="8" customFormat="1" ht="105" x14ac:dyDescent="0.25">
      <c r="A21" s="6">
        <v>2</v>
      </c>
      <c r="B21" s="7" t="s">
        <v>14</v>
      </c>
      <c r="C21" s="6">
        <v>18</v>
      </c>
      <c r="D21" s="6">
        <v>12</v>
      </c>
      <c r="E21" s="6">
        <v>14</v>
      </c>
      <c r="F21" s="6">
        <v>14</v>
      </c>
      <c r="G21" s="6">
        <v>12</v>
      </c>
      <c r="H21" s="6">
        <v>12</v>
      </c>
    </row>
    <row r="22" spans="1:8" s="8" customFormat="1" ht="90" x14ac:dyDescent="0.25">
      <c r="A22" s="6">
        <v>3</v>
      </c>
      <c r="B22" s="13" t="s">
        <v>15</v>
      </c>
      <c r="C22" s="6">
        <v>5</v>
      </c>
      <c r="D22" s="6">
        <v>5</v>
      </c>
      <c r="E22" s="6">
        <v>5</v>
      </c>
      <c r="F22" s="6">
        <v>4</v>
      </c>
      <c r="G22" s="6">
        <v>5</v>
      </c>
      <c r="H22" s="6">
        <v>4</v>
      </c>
    </row>
    <row r="23" spans="1:8" s="3" customFormat="1" ht="30" x14ac:dyDescent="0.25">
      <c r="A23" s="6">
        <v>4</v>
      </c>
      <c r="B23" s="7" t="s">
        <v>34</v>
      </c>
      <c r="C23" s="6">
        <v>3</v>
      </c>
      <c r="D23" s="6">
        <v>2</v>
      </c>
      <c r="E23" s="6">
        <v>2</v>
      </c>
      <c r="F23" s="6">
        <v>3</v>
      </c>
      <c r="G23" s="6">
        <v>3</v>
      </c>
      <c r="H23" s="6">
        <v>2</v>
      </c>
    </row>
    <row r="24" spans="1:8" s="8" customFormat="1" ht="105" x14ac:dyDescent="0.25">
      <c r="A24" s="6">
        <v>5</v>
      </c>
      <c r="B24" s="7" t="s">
        <v>31</v>
      </c>
      <c r="C24" s="6">
        <v>4</v>
      </c>
      <c r="D24" s="6">
        <v>3</v>
      </c>
      <c r="E24" s="6">
        <v>3</v>
      </c>
      <c r="F24" s="6">
        <v>4</v>
      </c>
      <c r="G24" s="6">
        <v>4</v>
      </c>
      <c r="H24" s="6">
        <v>3</v>
      </c>
    </row>
    <row r="25" spans="1:8" s="8" customFormat="1" ht="45" x14ac:dyDescent="0.25">
      <c r="A25" s="6">
        <v>6</v>
      </c>
      <c r="B25" s="7" t="s">
        <v>16</v>
      </c>
      <c r="C25" s="6">
        <v>5</v>
      </c>
      <c r="D25" s="6">
        <v>3</v>
      </c>
      <c r="E25" s="6">
        <v>2</v>
      </c>
      <c r="F25" s="6">
        <v>5</v>
      </c>
      <c r="G25" s="6">
        <v>5</v>
      </c>
      <c r="H25" s="6">
        <v>2</v>
      </c>
    </row>
    <row r="26" spans="1:8" s="8" customFormat="1" ht="30" x14ac:dyDescent="0.25">
      <c r="A26" s="6">
        <v>7</v>
      </c>
      <c r="B26" s="7" t="s">
        <v>44</v>
      </c>
      <c r="C26" s="6">
        <v>3</v>
      </c>
      <c r="D26" s="6">
        <v>3</v>
      </c>
      <c r="E26" s="6">
        <v>3</v>
      </c>
      <c r="F26" s="6">
        <v>3</v>
      </c>
      <c r="G26" s="6">
        <v>3</v>
      </c>
      <c r="H26" s="6">
        <v>3</v>
      </c>
    </row>
    <row r="27" spans="1:8" s="8" customFormat="1" ht="30" x14ac:dyDescent="0.25">
      <c r="A27" s="6">
        <v>8</v>
      </c>
      <c r="B27" s="7" t="s">
        <v>17</v>
      </c>
      <c r="C27" s="6">
        <v>1</v>
      </c>
      <c r="D27" s="6">
        <v>1</v>
      </c>
      <c r="E27" s="6">
        <v>1</v>
      </c>
      <c r="F27" s="6">
        <v>1</v>
      </c>
      <c r="G27" s="6">
        <v>1</v>
      </c>
      <c r="H27" s="6">
        <v>0</v>
      </c>
    </row>
    <row r="28" spans="1:8" x14ac:dyDescent="0.25">
      <c r="A28" s="4" t="s">
        <v>24</v>
      </c>
      <c r="B28" s="5" t="s">
        <v>23</v>
      </c>
      <c r="C28" s="4">
        <v>5</v>
      </c>
      <c r="D28" s="4">
        <v>5</v>
      </c>
      <c r="E28" s="4">
        <v>5</v>
      </c>
      <c r="F28" s="4">
        <v>5</v>
      </c>
      <c r="G28" s="4">
        <v>5</v>
      </c>
      <c r="H28" s="4">
        <v>5</v>
      </c>
    </row>
    <row r="29" spans="1:8" x14ac:dyDescent="0.25">
      <c r="A29" s="6">
        <v>1</v>
      </c>
      <c r="B29" s="7" t="s">
        <v>18</v>
      </c>
      <c r="C29" s="6">
        <v>3</v>
      </c>
      <c r="D29" s="6"/>
      <c r="E29" s="6"/>
      <c r="F29" s="6"/>
      <c r="G29" s="6"/>
      <c r="H29" s="6"/>
    </row>
    <row r="30" spans="1:8" s="8" customFormat="1" ht="45.6" customHeight="1" x14ac:dyDescent="0.25">
      <c r="A30" s="6">
        <v>2</v>
      </c>
      <c r="B30" s="7" t="s">
        <v>19</v>
      </c>
      <c r="C30" s="6">
        <v>4</v>
      </c>
      <c r="D30" s="6"/>
      <c r="E30" s="6"/>
      <c r="F30" s="6"/>
      <c r="G30" s="6"/>
      <c r="H30" s="6"/>
    </row>
    <row r="31" spans="1:8" s="8" customFormat="1" ht="45.6" customHeight="1" x14ac:dyDescent="0.25">
      <c r="A31" s="6">
        <v>3</v>
      </c>
      <c r="B31" s="7" t="s">
        <v>20</v>
      </c>
      <c r="C31" s="6">
        <v>5</v>
      </c>
      <c r="D31" s="4">
        <v>5</v>
      </c>
      <c r="E31" s="4">
        <v>5</v>
      </c>
      <c r="F31" s="4">
        <v>5</v>
      </c>
      <c r="G31" s="4">
        <v>5</v>
      </c>
      <c r="H31" s="4">
        <v>5</v>
      </c>
    </row>
    <row r="32" spans="1:8" ht="36.6" customHeight="1" x14ac:dyDescent="0.25">
      <c r="A32" s="4" t="s">
        <v>21</v>
      </c>
      <c r="B32" s="14" t="s">
        <v>22</v>
      </c>
      <c r="C32" s="4">
        <v>5</v>
      </c>
      <c r="D32" s="4">
        <v>3.5</v>
      </c>
      <c r="E32" s="4">
        <v>2</v>
      </c>
      <c r="F32" s="4">
        <v>2</v>
      </c>
      <c r="G32" s="4">
        <v>2.5</v>
      </c>
      <c r="H32" s="4">
        <v>0</v>
      </c>
    </row>
    <row r="33" spans="1:8" s="3" customFormat="1" ht="44.1" customHeight="1" x14ac:dyDescent="0.25">
      <c r="A33" s="6">
        <v>1</v>
      </c>
      <c r="B33" s="7" t="s">
        <v>47</v>
      </c>
      <c r="C33" s="6">
        <v>0.5</v>
      </c>
      <c r="D33" s="6">
        <v>0</v>
      </c>
      <c r="E33" s="6">
        <v>0</v>
      </c>
      <c r="F33" s="6">
        <v>0</v>
      </c>
      <c r="G33" s="6">
        <v>0</v>
      </c>
      <c r="H33" s="6">
        <v>0</v>
      </c>
    </row>
    <row r="34" spans="1:8" s="3" customFormat="1" ht="30" x14ac:dyDescent="0.25">
      <c r="A34" s="6">
        <v>2</v>
      </c>
      <c r="B34" s="7" t="s">
        <v>42</v>
      </c>
      <c r="C34" s="6">
        <v>4.5</v>
      </c>
      <c r="D34" s="6">
        <v>3.5</v>
      </c>
      <c r="E34" s="6">
        <v>2</v>
      </c>
      <c r="F34" s="6">
        <v>2</v>
      </c>
      <c r="G34" s="6">
        <v>2.5</v>
      </c>
      <c r="H34" s="6">
        <v>0</v>
      </c>
    </row>
    <row r="35" spans="1:8" ht="22.5" customHeight="1" x14ac:dyDescent="0.25">
      <c r="A35" s="25" t="s">
        <v>1</v>
      </c>
      <c r="B35" s="26"/>
      <c r="C35" s="4">
        <f t="shared" ref="C35:H35" si="0">C6+C12+C19+C28+C32</f>
        <v>100</v>
      </c>
      <c r="D35" s="4">
        <f t="shared" si="0"/>
        <v>81</v>
      </c>
      <c r="E35" s="4">
        <f t="shared" si="0"/>
        <v>75.5</v>
      </c>
      <c r="F35" s="4">
        <f t="shared" si="0"/>
        <v>83</v>
      </c>
      <c r="G35" s="4">
        <f t="shared" si="0"/>
        <v>83</v>
      </c>
      <c r="H35" s="4">
        <f t="shared" si="0"/>
        <v>65.5</v>
      </c>
    </row>
    <row r="36" spans="1:8" s="2" customFormat="1" ht="28.5" x14ac:dyDescent="0.25">
      <c r="A36" s="4" t="s">
        <v>36</v>
      </c>
      <c r="B36" s="4" t="s">
        <v>37</v>
      </c>
      <c r="C36" s="4"/>
      <c r="D36" s="4"/>
      <c r="E36" s="4"/>
      <c r="F36" s="4"/>
      <c r="G36" s="4"/>
      <c r="H36" s="4"/>
    </row>
    <row r="37" spans="1:8" s="8" customFormat="1" ht="28.5" customHeight="1" x14ac:dyDescent="0.25">
      <c r="A37" s="6">
        <v>1</v>
      </c>
      <c r="B37" s="6" t="s">
        <v>37</v>
      </c>
      <c r="C37" s="6" t="s">
        <v>39</v>
      </c>
      <c r="D37" s="6" t="s">
        <v>41</v>
      </c>
      <c r="E37" s="6" t="s">
        <v>41</v>
      </c>
      <c r="F37" s="6" t="s">
        <v>41</v>
      </c>
      <c r="G37" s="6" t="s">
        <v>41</v>
      </c>
      <c r="H37" s="6" t="s">
        <v>41</v>
      </c>
    </row>
    <row r="38" spans="1:8" s="8" customFormat="1" ht="33" customHeight="1" x14ac:dyDescent="0.25">
      <c r="A38" s="6">
        <v>2</v>
      </c>
      <c r="B38" s="6" t="s">
        <v>38</v>
      </c>
      <c r="C38" s="6" t="s">
        <v>40</v>
      </c>
      <c r="D38" s="6"/>
      <c r="E38" s="6"/>
      <c r="F38" s="6"/>
      <c r="G38" s="6"/>
      <c r="H38" s="6"/>
    </row>
  </sheetData>
  <mergeCells count="7">
    <mergeCell ref="A1:H1"/>
    <mergeCell ref="A2:H2"/>
    <mergeCell ref="A35:B35"/>
    <mergeCell ref="D4:H4"/>
    <mergeCell ref="A4:A5"/>
    <mergeCell ref="B4:B5"/>
    <mergeCell ref="C4:C5"/>
  </mergeCells>
  <pageMargins left="0.51181102362204722" right="0.31496062992125984" top="0.35433070866141736" bottom="0.35433070866141736"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
  <sheetViews>
    <sheetView workbookViewId="0">
      <selection activeCell="M7" sqref="M7"/>
    </sheetView>
  </sheetViews>
  <sheetFormatPr defaultColWidth="8.7109375" defaultRowHeight="15.75" x14ac:dyDescent="0.25"/>
  <cols>
    <col min="1" max="1" width="4.85546875" style="17" bestFit="1" customWidth="1"/>
    <col min="2" max="2" width="12.5703125" style="17" customWidth="1"/>
    <col min="3" max="3" width="18" style="17" customWidth="1"/>
    <col min="4" max="4" width="5.42578125" style="17" bestFit="1" customWidth="1"/>
    <col min="5" max="5" width="11.5703125" style="20" bestFit="1" customWidth="1"/>
    <col min="6" max="6" width="17.7109375" style="21" bestFit="1" customWidth="1"/>
    <col min="7" max="7" width="6.42578125" style="22" customWidth="1"/>
    <col min="8" max="8" width="8.7109375" style="22"/>
    <col min="9" max="9" width="13" style="22" bestFit="1" customWidth="1"/>
    <col min="10" max="10" width="10.28515625" style="22" bestFit="1" customWidth="1"/>
    <col min="11" max="11" width="8.5703125" style="17" customWidth="1"/>
    <col min="12" max="16384" width="8.7109375" style="17"/>
  </cols>
  <sheetData>
    <row r="2" spans="1:11" x14ac:dyDescent="0.25">
      <c r="A2" s="30" t="s">
        <v>0</v>
      </c>
      <c r="B2" s="30" t="s">
        <v>51</v>
      </c>
      <c r="C2" s="30" t="s">
        <v>52</v>
      </c>
      <c r="D2" s="30" t="s">
        <v>45</v>
      </c>
      <c r="E2" s="31" t="s">
        <v>46</v>
      </c>
      <c r="F2" s="32" t="s">
        <v>53</v>
      </c>
      <c r="G2" s="30" t="s">
        <v>54</v>
      </c>
      <c r="H2" s="30"/>
      <c r="I2" s="30"/>
      <c r="J2" s="30"/>
      <c r="K2" s="30"/>
    </row>
    <row r="3" spans="1:11" s="19" customFormat="1" ht="31.5" x14ac:dyDescent="0.25">
      <c r="A3" s="30"/>
      <c r="B3" s="30"/>
      <c r="C3" s="30"/>
      <c r="D3" s="30"/>
      <c r="E3" s="31"/>
      <c r="F3" s="32"/>
      <c r="G3" s="18" t="s">
        <v>48</v>
      </c>
      <c r="H3" s="18" t="s">
        <v>43</v>
      </c>
      <c r="I3" s="18" t="s">
        <v>35</v>
      </c>
      <c r="J3" s="18" t="s">
        <v>49</v>
      </c>
      <c r="K3" s="19" t="s">
        <v>55</v>
      </c>
    </row>
    <row r="4" spans="1:11" ht="31.5" x14ac:dyDescent="0.25">
      <c r="A4" s="17">
        <v>1</v>
      </c>
      <c r="B4" s="17" t="s">
        <v>56</v>
      </c>
      <c r="C4" s="17" t="s">
        <v>57</v>
      </c>
      <c r="D4" s="17">
        <v>4</v>
      </c>
      <c r="E4" s="20">
        <v>586</v>
      </c>
      <c r="F4" s="21">
        <v>7652320000</v>
      </c>
      <c r="J4" s="18">
        <f>'[1]Bang cham diem'!F68</f>
        <v>75.5</v>
      </c>
    </row>
    <row r="5" spans="1:11" ht="31.5" x14ac:dyDescent="0.25">
      <c r="A5" s="17">
        <v>2</v>
      </c>
      <c r="B5" s="17" t="s">
        <v>58</v>
      </c>
      <c r="C5" s="17" t="s">
        <v>59</v>
      </c>
      <c r="D5" s="17">
        <v>14</v>
      </c>
      <c r="E5" s="20">
        <v>2330.2800000000002</v>
      </c>
      <c r="F5" s="21">
        <v>14371848000</v>
      </c>
      <c r="H5" s="18">
        <f>'[1]Bang cham diem'!R68</f>
        <v>83</v>
      </c>
      <c r="K5" s="17">
        <f>'[1]Bang cham diem'!P68</f>
        <v>65.5</v>
      </c>
    </row>
    <row r="6" spans="1:11" ht="31.5" x14ac:dyDescent="0.25">
      <c r="A6" s="17">
        <v>3</v>
      </c>
      <c r="B6" s="17" t="s">
        <v>60</v>
      </c>
      <c r="C6" s="17" t="s">
        <v>61</v>
      </c>
      <c r="D6" s="17">
        <v>24</v>
      </c>
      <c r="E6" s="20">
        <v>3592</v>
      </c>
      <c r="F6" s="21">
        <v>15212640000</v>
      </c>
      <c r="G6" s="18">
        <v>81.5</v>
      </c>
      <c r="K6" s="17">
        <f>K5</f>
        <v>65.5</v>
      </c>
    </row>
    <row r="7" spans="1:11" ht="31.5" x14ac:dyDescent="0.25">
      <c r="A7" s="17">
        <v>4</v>
      </c>
      <c r="B7" s="17" t="s">
        <v>60</v>
      </c>
      <c r="C7" s="17" t="s">
        <v>62</v>
      </c>
      <c r="D7" s="17">
        <v>47</v>
      </c>
      <c r="E7" s="20">
        <v>7186.5</v>
      </c>
      <c r="F7" s="21">
        <v>36575040000</v>
      </c>
      <c r="I7" s="18">
        <f>'[1]Bang cham diem'!L68</f>
        <v>83</v>
      </c>
      <c r="K7" s="17">
        <f>K6</f>
        <v>65.5</v>
      </c>
    </row>
  </sheetData>
  <mergeCells count="7">
    <mergeCell ref="G2:K2"/>
    <mergeCell ref="A2:A3"/>
    <mergeCell ref="B2:B3"/>
    <mergeCell ref="C2:C3"/>
    <mergeCell ref="D2:D3"/>
    <mergeCell ref="E2:E3"/>
    <mergeCell ref="F2:F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54532D93-055D-46E1-BBFC-C11E9C5C3121}"/>
</file>

<file path=customXml/itemProps2.xml><?xml version="1.0" encoding="utf-8"?>
<ds:datastoreItem xmlns:ds="http://schemas.openxmlformats.org/officeDocument/2006/customXml" ds:itemID="{78CED0EC-AB48-4F55-B20B-11BE2BA74B8A}"/>
</file>

<file path=customXml/itemProps3.xml><?xml version="1.0" encoding="utf-8"?>
<ds:datastoreItem xmlns:ds="http://schemas.openxmlformats.org/officeDocument/2006/customXml" ds:itemID="{691B1F61-DB9E-4CE2-BA4F-37D2C78499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 Dung</dc:creator>
  <cp:lastModifiedBy>Acer</cp:lastModifiedBy>
  <cp:lastPrinted>2023-06-29T08:48:04Z</cp:lastPrinted>
  <dcterms:created xsi:type="dcterms:W3CDTF">2021-05-05T03:07:22Z</dcterms:created>
  <dcterms:modified xsi:type="dcterms:W3CDTF">2023-07-05T02:47:42Z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